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hu\Desktop\"/>
    </mc:Choice>
  </mc:AlternateContent>
  <xr:revisionPtr revIDLastSave="0" documentId="8_{C049243A-3ACD-4709-9000-7ABDA251943E}" xr6:coauthVersionLast="47" xr6:coauthVersionMax="47" xr10:uidLastSave="{00000000-0000-0000-0000-000000000000}"/>
  <bookViews>
    <workbookView xWindow="-98" yWindow="8002" windowWidth="21795" windowHeight="13695" xr2:uid="{F21E171D-C40B-405E-A01D-B2FF7824BB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<sst xmlns="http://schemas.openxmlformats.org/spreadsheetml/2006/main" count="72" uniqueCount="44">
  <si>
    <t>取引日</t>
  </si>
  <si>
    <t>顧客名</t>
  </si>
  <si>
    <t>案件名</t>
  </si>
  <si>
    <t>契約種別</t>
  </si>
  <si>
    <t>担当者</t>
  </si>
  <si>
    <t>通貨</t>
  </si>
  <si>
    <t>ライセンス売上</t>
  </si>
  <si>
    <t>初期設定費</t>
  </si>
  <si>
    <t>保守サポート</t>
  </si>
  <si>
    <t>クラウド利用料</t>
  </si>
  <si>
    <t>値引き</t>
  </si>
  <si>
    <t>請求額</t>
  </si>
  <si>
    <t>青山デザイン株式会社</t>
  </si>
  <si>
    <t>SaaS勤怠管理導入</t>
  </si>
  <si>
    <t>新規導入</t>
  </si>
  <si>
    <t>佐藤</t>
  </si>
  <si>
    <t>JPY</t>
  </si>
  <si>
    <t>ミナト物流株式会社</t>
  </si>
  <si>
    <t>在庫管理クラウド月額</t>
  </si>
  <si>
    <t>月額利用</t>
  </si>
  <si>
    <t>高橋</t>
  </si>
  <si>
    <t>北斗食品株式会社</t>
  </si>
  <si>
    <t>ECサイト保守・分析基盤</t>
  </si>
  <si>
    <t>保守運用</t>
  </si>
  <si>
    <t>山田</t>
  </si>
  <si>
    <t>星野メディカル株式会社</t>
  </si>
  <si>
    <t>予約システム初期構築</t>
  </si>
  <si>
    <t>晴海不動産株式会社</t>
  </si>
  <si>
    <t>CRMライセンス追加</t>
  </si>
  <si>
    <t>追加契約</t>
  </si>
  <si>
    <t>神田税理士法人</t>
  </si>
  <si>
    <t>業務自動化ツール導入</t>
  </si>
  <si>
    <t>日本橋教育研究所</t>
  </si>
  <si>
    <t>学習管理SaaS月額</t>
  </si>
  <si>
    <t>みらい建設株式会社</t>
  </si>
  <si>
    <t>現場管理アプリ保守</t>
  </si>
  <si>
    <t>銀座コンサルティング</t>
  </si>
  <si>
    <t>BIダッシュボード構築</t>
  </si>
  <si>
    <t>東雲アパレル株式会社</t>
  </si>
  <si>
    <t>POS連携追加開発</t>
  </si>
  <si>
    <t>赤坂法律事務所</t>
  </si>
  <si>
    <t>文書管理クラウド月額</t>
  </si>
  <si>
    <t>芝浦製作所</t>
  </si>
  <si>
    <t>IoTデータ収集基盤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</si>
</sst>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name val="Carlito"/>
    </font>
    <font>
      <b/>
      <sz val="10"/>
      <color rgb="FF1E3A8A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BEAFE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1" applyFont="1" applyFill="1" applyAlignment="1">
      <alignment horizontal="center" vertical="center" wrapText="1"/>
    </xf>
    <xf numFmtId="176" fontId="5" fillId="0" borderId="0" xfId="1" applyNumberFormat="1" applyFont="1"/>
    <xf numFmtId="0" fontId="5" fillId="0" borderId="0" xfId="1" applyFont="1" applyAlignment="1">
      <alignment wrapText="1"/>
    </xf>
    <xf numFmtId="0" fontId="5" fillId="0" borderId="0" xfId="1" applyFont="1"/>
    <xf numFmtId="3" fontId="5" fillId="0" borderId="0" xfId="1" applyNumberFormat="1" applyFont="1"/>
  </cellXfs>
  <cellStyles count="2">
    <cellStyle name="Normal" xfId="1" xr:uid="{83D726F5-9EBB-44E6-9A18-96BC4FDCA23D}"/>
    <cellStyle name="標準" xfId="0" builtinId="0"/>
  </cellStyles>
  <dxfs count="16"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Meiryo UI"/>
        <family val="3"/>
        <charset val="128"/>
        <scheme val="none"/>
      </font>
    </dxf>
    <dxf>
      <font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6ADD32-3EB4-4784-A561-7E4CB18A7A4D}" name="ITBillingSource" displayName="ITBillingSource" ref="A1:L13" headerRowDxfId="2" dataDxfId="0" totalsRowDxfId="1">
  <tableColumns count="12">
    <tableColumn id="1" xr3:uid="{B6F5D46F-7FC1-4C73-987F-5A60AE4B0233}" name="取引日" dataDxfId="14"/>
    <tableColumn id="2" xr3:uid="{566BDC2B-CA0D-4442-B26D-C93158D21623}" name="顧客名" dataDxfId="13"/>
    <tableColumn id="3" xr3:uid="{CDE196D8-E2C3-49FE-A047-8E26B7D33FF4}" name="案件名" dataDxfId="12"/>
    <tableColumn id="4" xr3:uid="{8C1DC271-DC7B-46EE-9569-7377017BECF9}" name="契約種別" dataDxfId="11"/>
    <tableColumn id="5" xr3:uid="{F0AD6549-1526-4BCD-BE42-DB7076D6B6F8}" name="担当者" dataDxfId="10"/>
    <tableColumn id="6" xr3:uid="{C00DCBE5-1431-4D0A-B4B5-E98FBB2A6BE8}" name="通貨" dataDxfId="9"/>
    <tableColumn id="7" xr3:uid="{990E1AE9-EEC9-4E5A-97A1-F4DD80ED94A7}" name="ライセンス売上" dataDxfId="8"/>
    <tableColumn id="8" xr3:uid="{BCF5087F-D35A-4D4C-9F55-1BB97021348F}" name="初期設定費" dataDxfId="7"/>
    <tableColumn id="9" xr3:uid="{FE684D2B-21CA-4496-988F-395FC72DC128}" name="保守サポート" dataDxfId="6"/>
    <tableColumn id="10" xr3:uid="{AA447D14-7006-46D8-BDFB-37E5E36B12AC}" name="クラウド利用料" dataDxfId="5"/>
    <tableColumn id="11" xr3:uid="{FEB85934-E62F-4AA4-A106-8DF2BC32D379}" name="値引き" dataDxfId="4"/>
    <tableColumn id="12" xr3:uid="{B2F07B59-9089-4EC8-832D-42D954CC591A}" name="請求額" dataDxfId="3">
      <calculatedColumnFormula>SUM(G2:K2)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C0A5-0F6F-42A3-A8E0-A4E13C9B61CA}">
  <dimension ref="A1:L13"/>
  <sheetViews>
    <sheetView tabSelected="1" workbookViewId="0">
      <selection activeCell="H15" sqref="H15"/>
    </sheetView>
  </sheetViews>
  <sheetFormatPr defaultRowHeight="14.25"/>
  <cols>
    <col min="1" max="1" width="11.1875" style="1" bestFit="1" customWidth="1"/>
    <col min="2" max="2" width="17.75" style="1" bestFit="1" customWidth="1"/>
    <col min="3" max="3" width="18.5625" style="1" bestFit="1" customWidth="1"/>
    <col min="4" max="4" width="7.875" style="1" bestFit="1" customWidth="1"/>
    <col min="5" max="5" width="6.1875" style="1" bestFit="1" customWidth="1"/>
    <col min="6" max="6" width="4.5" style="1" bestFit="1" customWidth="1"/>
    <col min="7" max="7" width="11.3125" style="1" bestFit="1" customWidth="1"/>
    <col min="8" max="8" width="9.5625" style="1" bestFit="1" customWidth="1"/>
    <col min="9" max="9" width="10.0625" style="1" bestFit="1" customWidth="1"/>
    <col min="10" max="10" width="11.625" style="1" bestFit="1" customWidth="1"/>
    <col min="11" max="11" width="7.75" style="1" bestFit="1" customWidth="1"/>
    <col min="12" max="12" width="8.0625" style="1" bestFit="1" customWidth="1"/>
    <col min="13" max="16384" width="9" style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3">
        <v>46113</v>
      </c>
      <c r="B2" s="4" t="s">
        <v>12</v>
      </c>
      <c r="C2" s="4" t="s">
        <v>13</v>
      </c>
      <c r="D2" s="5" t="s">
        <v>14</v>
      </c>
      <c r="E2" s="5" t="s">
        <v>15</v>
      </c>
      <c r="F2" s="5" t="s">
        <v>16</v>
      </c>
      <c r="G2" s="6">
        <v>180000</v>
      </c>
      <c r="H2" s="6">
        <v>120000</v>
      </c>
      <c r="I2" s="6">
        <v>30000</v>
      </c>
      <c r="J2" s="6">
        <v>45000</v>
      </c>
      <c r="K2" s="6">
        <v>-20000</v>
      </c>
      <c r="L2" s="6">
        <f t="shared" ref="L2:L13" si="0">SUM(G2:K2)</f>
        <v>355000</v>
      </c>
    </row>
    <row r="3" spans="1:12">
      <c r="A3" s="3">
        <v>46115</v>
      </c>
      <c r="B3" s="4" t="s">
        <v>17</v>
      </c>
      <c r="C3" s="4" t="s">
        <v>18</v>
      </c>
      <c r="D3" s="5" t="s">
        <v>19</v>
      </c>
      <c r="E3" s="5" t="s">
        <v>20</v>
      </c>
      <c r="F3" s="5" t="s">
        <v>16</v>
      </c>
      <c r="G3" s="6">
        <v>240000</v>
      </c>
      <c r="H3" s="6">
        <v>0</v>
      </c>
      <c r="I3" s="6">
        <v>50000</v>
      </c>
      <c r="J3" s="6">
        <v>78000</v>
      </c>
      <c r="K3" s="6">
        <v>0</v>
      </c>
      <c r="L3" s="6">
        <f t="shared" si="0"/>
        <v>368000</v>
      </c>
    </row>
    <row r="4" spans="1:12">
      <c r="A4" s="3">
        <v>46117</v>
      </c>
      <c r="B4" s="4" t="s">
        <v>21</v>
      </c>
      <c r="C4" s="4" t="s">
        <v>22</v>
      </c>
      <c r="D4" s="5" t="s">
        <v>23</v>
      </c>
      <c r="E4" s="5" t="s">
        <v>24</v>
      </c>
      <c r="F4" s="5" t="s">
        <v>16</v>
      </c>
      <c r="G4" s="6">
        <v>90000</v>
      </c>
      <c r="H4" s="6">
        <v>0</v>
      </c>
      <c r="I4" s="6">
        <v>80000</v>
      </c>
      <c r="J4" s="6">
        <v>62000</v>
      </c>
      <c r="K4" s="6">
        <v>0</v>
      </c>
      <c r="L4" s="6">
        <f t="shared" si="0"/>
        <v>232000</v>
      </c>
    </row>
    <row r="5" spans="1:12">
      <c r="A5" s="3">
        <v>46120</v>
      </c>
      <c r="B5" s="4" t="s">
        <v>25</v>
      </c>
      <c r="C5" s="4" t="s">
        <v>26</v>
      </c>
      <c r="D5" s="5" t="s">
        <v>14</v>
      </c>
      <c r="E5" s="5" t="s">
        <v>15</v>
      </c>
      <c r="F5" s="5" t="s">
        <v>16</v>
      </c>
      <c r="G5" s="6">
        <v>120000</v>
      </c>
      <c r="H5" s="6">
        <v>350000</v>
      </c>
      <c r="I5" s="6">
        <v>40000</v>
      </c>
      <c r="J5" s="6">
        <v>55000</v>
      </c>
      <c r="K5" s="6">
        <v>-30000</v>
      </c>
      <c r="L5" s="6">
        <f t="shared" si="0"/>
        <v>535000</v>
      </c>
    </row>
    <row r="6" spans="1:12">
      <c r="A6" s="3">
        <v>46122</v>
      </c>
      <c r="B6" s="4" t="s">
        <v>27</v>
      </c>
      <c r="C6" s="4" t="s">
        <v>28</v>
      </c>
      <c r="D6" s="5" t="s">
        <v>29</v>
      </c>
      <c r="E6" s="5" t="s">
        <v>20</v>
      </c>
      <c r="F6" s="5" t="s">
        <v>16</v>
      </c>
      <c r="G6" s="6">
        <v>300000</v>
      </c>
      <c r="H6" s="6">
        <v>50000</v>
      </c>
      <c r="I6" s="6">
        <v>60000</v>
      </c>
      <c r="J6" s="6">
        <v>90000</v>
      </c>
      <c r="K6" s="6">
        <v>-15000</v>
      </c>
      <c r="L6" s="6">
        <f t="shared" si="0"/>
        <v>485000</v>
      </c>
    </row>
    <row r="7" spans="1:12">
      <c r="A7" s="3">
        <v>46124</v>
      </c>
      <c r="B7" s="4" t="s">
        <v>30</v>
      </c>
      <c r="C7" s="4" t="s">
        <v>31</v>
      </c>
      <c r="D7" s="5" t="s">
        <v>14</v>
      </c>
      <c r="E7" s="5" t="s">
        <v>24</v>
      </c>
      <c r="F7" s="5" t="s">
        <v>16</v>
      </c>
      <c r="G7" s="6">
        <v>160000</v>
      </c>
      <c r="H7" s="6">
        <v>200000</v>
      </c>
      <c r="I7" s="6">
        <v>35000</v>
      </c>
      <c r="J7" s="6">
        <v>42000</v>
      </c>
      <c r="K7" s="6">
        <v>0</v>
      </c>
      <c r="L7" s="6">
        <f t="shared" si="0"/>
        <v>437000</v>
      </c>
    </row>
    <row r="8" spans="1:12">
      <c r="A8" s="3">
        <v>46127</v>
      </c>
      <c r="B8" s="4" t="s">
        <v>32</v>
      </c>
      <c r="C8" s="4" t="s">
        <v>33</v>
      </c>
      <c r="D8" s="5" t="s">
        <v>19</v>
      </c>
      <c r="E8" s="5" t="s">
        <v>15</v>
      </c>
      <c r="F8" s="5" t="s">
        <v>16</v>
      </c>
      <c r="G8" s="6">
        <v>210000</v>
      </c>
      <c r="H8" s="6">
        <v>0</v>
      </c>
      <c r="I8" s="6">
        <v>45000</v>
      </c>
      <c r="J8" s="6">
        <v>70000</v>
      </c>
      <c r="K8" s="6">
        <v>-10000</v>
      </c>
      <c r="L8" s="6">
        <f t="shared" si="0"/>
        <v>315000</v>
      </c>
    </row>
    <row r="9" spans="1:12">
      <c r="A9" s="3">
        <v>46130</v>
      </c>
      <c r="B9" s="4" t="s">
        <v>34</v>
      </c>
      <c r="C9" s="4" t="s">
        <v>35</v>
      </c>
      <c r="D9" s="5" t="s">
        <v>23</v>
      </c>
      <c r="E9" s="5" t="s">
        <v>20</v>
      </c>
      <c r="F9" s="5" t="s">
        <v>16</v>
      </c>
      <c r="G9" s="6">
        <v>130000</v>
      </c>
      <c r="H9" s="6">
        <v>0</v>
      </c>
      <c r="I9" s="6">
        <v>75000</v>
      </c>
      <c r="J9" s="6">
        <v>51000</v>
      </c>
      <c r="K9" s="6">
        <v>0</v>
      </c>
      <c r="L9" s="6">
        <f t="shared" si="0"/>
        <v>256000</v>
      </c>
    </row>
    <row r="10" spans="1:12">
      <c r="A10" s="3">
        <v>46132</v>
      </c>
      <c r="B10" s="4" t="s">
        <v>36</v>
      </c>
      <c r="C10" s="4" t="s">
        <v>37</v>
      </c>
      <c r="D10" s="5" t="s">
        <v>14</v>
      </c>
      <c r="E10" s="5" t="s">
        <v>24</v>
      </c>
      <c r="F10" s="5" t="s">
        <v>16</v>
      </c>
      <c r="G10" s="6">
        <v>100000</v>
      </c>
      <c r="H10" s="6">
        <v>280000</v>
      </c>
      <c r="I10" s="6">
        <v>40000</v>
      </c>
      <c r="J10" s="6">
        <v>88000</v>
      </c>
      <c r="K10" s="6">
        <v>-25000</v>
      </c>
      <c r="L10" s="6">
        <f t="shared" si="0"/>
        <v>483000</v>
      </c>
    </row>
    <row r="11" spans="1:12">
      <c r="A11" s="3">
        <v>46134</v>
      </c>
      <c r="B11" s="4" t="s">
        <v>38</v>
      </c>
      <c r="C11" s="4" t="s">
        <v>39</v>
      </c>
      <c r="D11" s="5" t="s">
        <v>29</v>
      </c>
      <c r="E11" s="5" t="s">
        <v>15</v>
      </c>
      <c r="F11" s="5" t="s">
        <v>16</v>
      </c>
      <c r="G11" s="6">
        <v>85000</v>
      </c>
      <c r="H11" s="6">
        <v>180000</v>
      </c>
      <c r="I11" s="6">
        <v>30000</v>
      </c>
      <c r="J11" s="6">
        <v>39000</v>
      </c>
      <c r="K11" s="6">
        <v>0</v>
      </c>
      <c r="L11" s="6">
        <f t="shared" si="0"/>
        <v>334000</v>
      </c>
    </row>
    <row r="12" spans="1:12">
      <c r="A12" s="3">
        <v>46137</v>
      </c>
      <c r="B12" s="4" t="s">
        <v>40</v>
      </c>
      <c r="C12" s="4" t="s">
        <v>41</v>
      </c>
      <c r="D12" s="5" t="s">
        <v>19</v>
      </c>
      <c r="E12" s="5" t="s">
        <v>20</v>
      </c>
      <c r="F12" s="5" t="s">
        <v>16</v>
      </c>
      <c r="G12" s="6">
        <v>150000</v>
      </c>
      <c r="H12" s="6">
        <v>0</v>
      </c>
      <c r="I12" s="6">
        <v>40000</v>
      </c>
      <c r="J12" s="6">
        <v>48000</v>
      </c>
      <c r="K12" s="6">
        <v>0</v>
      </c>
      <c r="L12" s="6">
        <f t="shared" si="0"/>
        <v>238000</v>
      </c>
    </row>
    <row r="13" spans="1:12">
      <c r="A13" s="3">
        <v>46139</v>
      </c>
      <c r="B13" s="4" t="s">
        <v>42</v>
      </c>
      <c r="C13" s="4" t="s">
        <v>43</v>
      </c>
      <c r="D13" s="5" t="s">
        <v>14</v>
      </c>
      <c r="E13" s="5" t="s">
        <v>24</v>
      </c>
      <c r="F13" s="5" t="s">
        <v>16</v>
      </c>
      <c r="G13" s="6">
        <v>220000</v>
      </c>
      <c r="H13" s="6">
        <v>420000</v>
      </c>
      <c r="I13" s="6">
        <v>65000</v>
      </c>
      <c r="J13" s="6">
        <v>125000</v>
      </c>
      <c r="K13" s="6">
        <v>-50000</v>
      </c>
      <c r="L13" s="6">
        <f t="shared" si="0"/>
        <v>780000</v>
      </c>
    </row>
  </sheetData>
  <phoneticPr fontId="1"/>
  <conditionalFormatting sqref="K2:K13">
    <cfRule type="cellIs" dxfId="15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2026-05-05T20:23:17Z</dcterms:created>
  <dcterms:modified xsi:type="dcterms:W3CDTF">2026-05-05T20:23:48Z</dcterms:modified>
</cp:coreProperties>
</file>